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БЮДЖЕТ на очередной год и на плановый период\Бюджет на 2026 - 2028 годы\УТОЧ. ГОТ. МАТЕРИАЛЫ\Открытость\"/>
    </mc:Choice>
  </mc:AlternateContent>
  <bookViews>
    <workbookView xWindow="0" yWindow="0" windowWidth="28800" windowHeight="12330"/>
  </bookViews>
  <sheets>
    <sheet name="Приложение 12" sheetId="1" r:id="rId1"/>
  </sheets>
  <definedNames>
    <definedName name="_xlnm.Print_Titles" localSheetId="0">'Приложение 12'!$6:$8</definedName>
  </definedNames>
  <calcPr calcId="162913" iterate="1"/>
</workbook>
</file>

<file path=xl/calcChain.xml><?xml version="1.0" encoding="utf-8"?>
<calcChain xmlns="http://schemas.openxmlformats.org/spreadsheetml/2006/main">
  <c r="D14" i="1" l="1"/>
  <c r="D12" i="1"/>
  <c r="D24" i="1"/>
  <c r="D18" i="1" l="1"/>
  <c r="C18" i="1"/>
  <c r="D13" i="1"/>
  <c r="C13" i="1"/>
  <c r="D11" i="1"/>
  <c r="C11" i="1"/>
  <c r="D10" i="1" l="1"/>
  <c r="C10" i="1"/>
  <c r="D23" i="1"/>
  <c r="D21" i="1"/>
  <c r="D15" i="1"/>
  <c r="C23" i="1"/>
  <c r="C21" i="1"/>
  <c r="C15" i="1"/>
  <c r="D20" i="1" l="1"/>
  <c r="D9" i="1" s="1"/>
  <c r="C20" i="1"/>
  <c r="C9" i="1" s="1"/>
</calcChain>
</file>

<file path=xl/sharedStrings.xml><?xml version="1.0" encoding="utf-8"?>
<sst xmlns="http://schemas.openxmlformats.org/spreadsheetml/2006/main" count="40" uniqueCount="40">
  <si>
    <t>Код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</si>
  <si>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</si>
  <si>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</si>
  <si>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</si>
  <si>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</si>
  <si>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</si>
  <si>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</si>
  <si>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</si>
  <si>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</si>
  <si>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</si>
  <si>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</si>
  <si>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</si>
  <si>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</si>
  <si>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</si>
  <si>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</si>
  <si>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</si>
  <si>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</si>
  <si>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(рублей)</t>
  </si>
  <si>
    <t>Приложение 12
к решению Думы города Югорска
от  _________________№_________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</si>
  <si>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</si>
  <si>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</si>
  <si>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</si>
  <si>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</si>
  <si>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</si>
  <si>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</si>
  <si>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</si>
  <si>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</si>
  <si>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</si>
  <si>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</si>
  <si>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</si>
  <si>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</si>
  <si>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</si>
  <si>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</si>
  <si>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</si>
  <si>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</si>
  <si>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</si>
  <si>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Источники финансирования дефицита бюджета города Югорска 
на плановый период 2027 и 2028 годов </t>
  </si>
  <si>
    <t xml:space="preserve"> 2027 год</t>
  </si>
  <si>
    <t xml:space="preserve"> 2028 год</t>
  </si>
  <si>
    <t>Сумма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</si>
</sst>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PT Astra Serif"/>
      <family val="2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3"/>
      <color theme="1"/>
      <name val="PT Astra Serif"/>
      <family val="2"/>
      <charset val="204"/>
    </font>
    <font>
      <b/>
      <sz val="13"/>
      <color theme="1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 indent="42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D8" sqref="D8"/>
    </sheetView>
  </sheetViews>
  <sheetFormatPr defaultRowHeight="15.75" x14ac:dyDescent="0.25"/>
  <cols>
    <col min="1" max="1" width="25.75" customWidth="1"/>
    <col min="2" max="2" width="71.375" customWidth="1"/>
    <col min="3" max="3" width="15" bestFit="1" customWidth="1"/>
    <col min="4" max="4" width="14.125" bestFit="1" customWidth="1"/>
  </cols>
  <sheetData>
    <row r="1" spans="1:4" s="17" customFormat="1" ht="54.75" customHeight="1" x14ac:dyDescent="0.25">
      <c r="B1" s="21" t="s">
        <v>18</v>
      </c>
      <c r="C1" s="21"/>
      <c r="D1" s="21"/>
    </row>
    <row r="2" spans="1:4" s="17" customFormat="1" ht="16.5" x14ac:dyDescent="0.25"/>
    <row r="3" spans="1:4" s="17" customFormat="1" ht="36" customHeight="1" x14ac:dyDescent="0.25">
      <c r="A3" s="22" t="s">
        <v>36</v>
      </c>
      <c r="B3" s="22"/>
      <c r="C3" s="22"/>
      <c r="D3" s="22"/>
    </row>
    <row r="4" spans="1:4" s="17" customFormat="1" ht="16.5" x14ac:dyDescent="0.25"/>
    <row r="5" spans="1:4" s="17" customFormat="1" ht="16.5" x14ac:dyDescent="0.25">
      <c r="D5" s="18" t="s">
        <v>17</v>
      </c>
    </row>
    <row r="6" spans="1:4" ht="21" customHeight="1" x14ac:dyDescent="0.25">
      <c r="A6" s="19" t="s">
        <v>0</v>
      </c>
      <c r="B6" s="20" t="s">
        <v>31</v>
      </c>
      <c r="C6" s="20" t="s">
        <v>39</v>
      </c>
      <c r="D6" s="20"/>
    </row>
    <row r="7" spans="1:4" ht="24" customHeight="1" x14ac:dyDescent="0.25">
      <c r="A7" s="19"/>
      <c r="B7" s="20"/>
      <c r="C7" s="13" t="s">
        <v>37</v>
      </c>
      <c r="D7" s="13" t="s">
        <v>38</v>
      </c>
    </row>
    <row r="8" spans="1:4" s="16" customFormat="1" x14ac:dyDescent="0.25">
      <c r="A8" s="14">
        <v>1</v>
      </c>
      <c r="B8" s="14">
        <v>2</v>
      </c>
      <c r="C8" s="15">
        <v>3</v>
      </c>
      <c r="D8" s="15">
        <v>4</v>
      </c>
    </row>
    <row r="9" spans="1:4" x14ac:dyDescent="0.25">
      <c r="A9" s="5" t="s">
        <v>1</v>
      </c>
      <c r="B9" s="6" t="s">
        <v>23</v>
      </c>
      <c r="C9" s="1">
        <f>SUM(C10+C15+C20)</f>
        <v>150642100</v>
      </c>
      <c r="D9" s="1">
        <f>SUM(D10+D15+D20)</f>
        <v>148744300</v>
      </c>
    </row>
    <row r="10" spans="1:4" x14ac:dyDescent="0.25">
      <c r="A10" s="5" t="s">
        <v>2</v>
      </c>
      <c r="B10" s="7" t="s">
        <v>3</v>
      </c>
      <c r="C10" s="1">
        <f>SUM(C11+C13)</f>
        <v>337000000</v>
      </c>
      <c r="D10" s="3">
        <f>SUM(D11+D13)</f>
        <v>204500000</v>
      </c>
    </row>
    <row r="11" spans="1:4" ht="31.5" x14ac:dyDescent="0.25">
      <c r="A11" s="8" t="s">
        <v>24</v>
      </c>
      <c r="B11" s="9" t="s">
        <v>25</v>
      </c>
      <c r="C11" s="2">
        <f>SUM(C12)</f>
        <v>500000000</v>
      </c>
      <c r="D11" s="4">
        <f>SUM(D12)</f>
        <v>560000000</v>
      </c>
    </row>
    <row r="12" spans="1:4" ht="31.5" x14ac:dyDescent="0.25">
      <c r="A12" s="10" t="s">
        <v>4</v>
      </c>
      <c r="B12" s="9" t="s">
        <v>5</v>
      </c>
      <c r="C12" s="2">
        <v>500000000</v>
      </c>
      <c r="D12" s="2">
        <f>525000000+35000000</f>
        <v>560000000</v>
      </c>
    </row>
    <row r="13" spans="1:4" ht="31.5" x14ac:dyDescent="0.25">
      <c r="A13" s="8" t="s">
        <v>26</v>
      </c>
      <c r="B13" s="9" t="s">
        <v>27</v>
      </c>
      <c r="C13" s="2">
        <f>SUM(C14)</f>
        <v>-163000000</v>
      </c>
      <c r="D13" s="4">
        <f>SUM(D14)</f>
        <v>-355500000</v>
      </c>
    </row>
    <row r="14" spans="1:4" ht="31.5" x14ac:dyDescent="0.25">
      <c r="A14" s="10" t="s">
        <v>6</v>
      </c>
      <c r="B14" s="9" t="s">
        <v>7</v>
      </c>
      <c r="C14" s="2">
        <v>-163000000</v>
      </c>
      <c r="D14" s="2">
        <f>-353000000-2500000</f>
        <v>-355500000</v>
      </c>
    </row>
    <row r="15" spans="1:4" ht="31.5" x14ac:dyDescent="0.25">
      <c r="A15" s="5" t="s">
        <v>19</v>
      </c>
      <c r="B15" s="7" t="s">
        <v>20</v>
      </c>
      <c r="C15" s="1">
        <f>SUM(C19)</f>
        <v>-191666632</v>
      </c>
      <c r="D15" s="1">
        <f>SUM(D19)</f>
        <v>-59166520</v>
      </c>
    </row>
    <row r="16" spans="1:4" ht="31.5" hidden="1" x14ac:dyDescent="0.25">
      <c r="A16" s="10" t="s">
        <v>32</v>
      </c>
      <c r="B16" s="11" t="s">
        <v>33</v>
      </c>
      <c r="C16" s="2">
        <v>0</v>
      </c>
      <c r="D16" s="4">
        <v>0</v>
      </c>
    </row>
    <row r="17" spans="1:4" ht="31.5" hidden="1" x14ac:dyDescent="0.25">
      <c r="A17" s="10" t="s">
        <v>34</v>
      </c>
      <c r="B17" s="12" t="s">
        <v>35</v>
      </c>
      <c r="C17" s="2">
        <v>0</v>
      </c>
      <c r="D17" s="4">
        <v>0</v>
      </c>
    </row>
    <row r="18" spans="1:4" ht="31.5" x14ac:dyDescent="0.25">
      <c r="A18" s="8" t="s">
        <v>28</v>
      </c>
      <c r="B18" s="9" t="s">
        <v>29</v>
      </c>
      <c r="C18" s="2">
        <f>SUM(C19)</f>
        <v>-191666632</v>
      </c>
      <c r="D18" s="4">
        <f>SUM(D19)</f>
        <v>-59166520</v>
      </c>
    </row>
    <row r="19" spans="1:4" ht="31.5" x14ac:dyDescent="0.25">
      <c r="A19" s="10" t="s">
        <v>21</v>
      </c>
      <c r="B19" s="9" t="s">
        <v>22</v>
      </c>
      <c r="C19" s="2">
        <v>-191666632</v>
      </c>
      <c r="D19" s="2">
        <v>-59166520</v>
      </c>
    </row>
    <row r="20" spans="1:4" x14ac:dyDescent="0.25">
      <c r="A20" s="5" t="s">
        <v>8</v>
      </c>
      <c r="B20" s="7" t="s">
        <v>9</v>
      </c>
      <c r="C20" s="1">
        <f>SUM(C23-C21)</f>
        <v>5308732</v>
      </c>
      <c r="D20" s="1">
        <f>SUM(D23-D21)</f>
        <v>3410820</v>
      </c>
    </row>
    <row r="21" spans="1:4" x14ac:dyDescent="0.25">
      <c r="A21" s="10" t="s">
        <v>10</v>
      </c>
      <c r="B21" s="9" t="s">
        <v>11</v>
      </c>
      <c r="C21" s="2">
        <f>SUM(C22)</f>
        <v>18299206.859999999</v>
      </c>
      <c r="D21" s="2">
        <f>SUM(D22)</f>
        <v>14888386.859999999</v>
      </c>
    </row>
    <row r="22" spans="1:4" x14ac:dyDescent="0.25">
      <c r="A22" s="10" t="s">
        <v>12</v>
      </c>
      <c r="B22" s="9" t="s">
        <v>13</v>
      </c>
      <c r="C22" s="2">
        <v>18299206.859999999</v>
      </c>
      <c r="D22" s="2">
        <v>14888386.859999999</v>
      </c>
    </row>
    <row r="23" spans="1:4" x14ac:dyDescent="0.25">
      <c r="A23" s="10" t="s">
        <v>14</v>
      </c>
      <c r="B23" s="9" t="s">
        <v>30</v>
      </c>
      <c r="C23" s="2">
        <f>SUM(C24)</f>
        <v>23607938.859999999</v>
      </c>
      <c r="D23" s="2">
        <f>SUM(D24)</f>
        <v>18299206.859999999</v>
      </c>
    </row>
    <row r="24" spans="1:4" x14ac:dyDescent="0.25">
      <c r="A24" s="10" t="s">
        <v>15</v>
      </c>
      <c r="B24" s="9" t="s">
        <v>16</v>
      </c>
      <c r="C24" s="4">
        <v>23607938.859999999</v>
      </c>
      <c r="D24" s="2">
        <f>C22</f>
        <v>18299206.859999999</v>
      </c>
    </row>
  </sheetData>
  <mergeCells count="5">
    <mergeCell ref="A6:A7"/>
    <mergeCell ref="B6:B7"/>
    <mergeCell ref="C6:D6"/>
    <mergeCell ref="B1:D1"/>
    <mergeCell ref="A3:D3"/>
  </mergeCells>
  <printOptions horizontalCentered="1"/>
  <pageMargins left="0.51181102362204722" right="0.51181102362204722" top="0.94488188976377963" bottom="0.55118110236220474" header="0.31496062992125984" footer="0.31496062992125984"/>
  <pageSetup paperSize="9" firstPageNumber="37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2025-12-08T10:59:06Z</cp:lastPrinted>
  <dcterms:created xsi:type="dcterms:W3CDTF">2021-11-11T04:45:51Z</dcterms:created>
  <dcterms:modified xsi:type="dcterms:W3CDTF">2025-12-08T11:11:01Z</dcterms:modified>
</cp:coreProperties>
</file>